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<sst xmlns="http://schemas.openxmlformats.org/spreadsheetml/2006/main" count="91" uniqueCount="91">
  <si>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Lp</t>
  </si>
  <si>
    <t>Nazwa Drogi</t>
  </si>
  <si>
    <t>4503W</t>
  </si>
  <si>
    <t>1742W</t>
  </si>
  <si>
    <t>4502W</t>
  </si>
  <si>
    <t>4513W</t>
  </si>
  <si>
    <t>4508W</t>
  </si>
  <si>
    <t>4519W</t>
  </si>
  <si>
    <t>Kazanów - Wielgie</t>
  </si>
  <si>
    <t>4524W</t>
  </si>
  <si>
    <t>4526W</t>
  </si>
  <si>
    <t>4527W</t>
  </si>
  <si>
    <t>4530W</t>
  </si>
  <si>
    <t>1937W</t>
  </si>
  <si>
    <t>3534W</t>
  </si>
  <si>
    <t>4515W</t>
  </si>
  <si>
    <t>Jasieniec - Mierziączka</t>
  </si>
  <si>
    <t>4529W</t>
  </si>
  <si>
    <t>Suskowola - Policzna</t>
  </si>
  <si>
    <t>3520W</t>
  </si>
  <si>
    <t>Policzna - Gródek</t>
  </si>
  <si>
    <t>4504W</t>
  </si>
  <si>
    <t>4505W</t>
  </si>
  <si>
    <t>4506W</t>
  </si>
  <si>
    <t>1743W</t>
  </si>
  <si>
    <t>Gniewoszów - Chechły</t>
  </si>
  <si>
    <t>4509W</t>
  </si>
  <si>
    <t>Władysławów - Ługi</t>
  </si>
  <si>
    <t xml:space="preserve">od km </t>
  </si>
  <si>
    <t>do km</t>
  </si>
  <si>
    <t>Kazanów - Kopiec</t>
  </si>
  <si>
    <t>3536W</t>
  </si>
  <si>
    <t>Odechów - Sienno - Ostrowiec Św.</t>
  </si>
  <si>
    <t>3548W</t>
  </si>
  <si>
    <t>Iłża - Wólka Gonciarska</t>
  </si>
  <si>
    <t xml:space="preserve">Zwoleń - Kroczów - Kazanów </t>
  </si>
  <si>
    <t>4516W</t>
  </si>
  <si>
    <t>Bartodzieje - Kazanów</t>
  </si>
  <si>
    <t>4517W</t>
  </si>
  <si>
    <t>Osuchów - Wólka Gonciarska</t>
  </si>
  <si>
    <t>4518W</t>
  </si>
  <si>
    <t>Kazanów - Ostrownica - Kowalków</t>
  </si>
  <si>
    <t>4520W</t>
  </si>
  <si>
    <t>Kroczów - Pcin</t>
  </si>
  <si>
    <t>4522W</t>
  </si>
  <si>
    <t>Załazy - Zamość</t>
  </si>
  <si>
    <t>4521W</t>
  </si>
  <si>
    <t>Szczęście - Babin</t>
  </si>
  <si>
    <t>4523W</t>
  </si>
  <si>
    <t>Polesie - Wólka Łagowska</t>
  </si>
  <si>
    <t>Pająków - Ławeczko - (Janowiec)</t>
  </si>
  <si>
    <t>Łagów - Przyłęk</t>
  </si>
  <si>
    <t>Zielonka - Łaguszów</t>
  </si>
  <si>
    <t>4528W</t>
  </si>
  <si>
    <t>Zwoleń - Baryczka</t>
  </si>
  <si>
    <t>Babin - Tymienica</t>
  </si>
  <si>
    <t>4531W</t>
  </si>
  <si>
    <t>Lipiny - Lucimia</t>
  </si>
  <si>
    <t>Chotcza - Lucimia - (Janowice)</t>
  </si>
  <si>
    <t>3532W</t>
  </si>
  <si>
    <t>Gózd - Rawica</t>
  </si>
  <si>
    <t>3533W</t>
  </si>
  <si>
    <t>Kłonówek - Rawica</t>
  </si>
  <si>
    <t>Makowiec - Rawica</t>
  </si>
  <si>
    <t>4510W</t>
  </si>
  <si>
    <t>Rawica - Borki</t>
  </si>
  <si>
    <t>4511W</t>
  </si>
  <si>
    <t>Miodne - Bartodzieje</t>
  </si>
  <si>
    <t>4512W</t>
  </si>
  <si>
    <t xml:space="preserve">Zwoleń - Tczów </t>
  </si>
  <si>
    <t>Tczów - Wincentów</t>
  </si>
  <si>
    <t>3569W</t>
  </si>
  <si>
    <t>Sucha - Męciszów</t>
  </si>
  <si>
    <t>4507W</t>
  </si>
  <si>
    <t>Jedlanka - Karczówka</t>
  </si>
  <si>
    <t xml:space="preserve">Zwoleń - Filipinów </t>
  </si>
  <si>
    <t>4514W</t>
  </si>
  <si>
    <t>Droga przez Sydół</t>
  </si>
  <si>
    <t>RAZEM POWIAT:</t>
  </si>
  <si>
    <t>Garbatka - Gródek - Czarnolas</t>
  </si>
  <si>
    <t>Gródek - Sarnów</t>
  </si>
  <si>
    <t>Zwoleń - Sarnów</t>
  </si>
  <si>
    <t>Policzna - Chechły - do dr. 12</t>
  </si>
  <si>
    <t>Nr     drogi</t>
  </si>
  <si>
    <r>
      <t xml:space="preserve">WYKAZ DRÓG POWIATOWYCH </t>
    </r>
    <r>
      <rPr>
        <b/>
        <sz val="12"/>
        <rFont val="Arial CE"/>
        <family val="0"/>
      </rPr>
      <t xml:space="preserve">                                                                                             do rozliczenia przy zimowym utrzymaniu dróg </t>
    </r>
  </si>
  <si>
    <t>Długość dróg do rozliczenia przy odśnieżaniu (km)</t>
  </si>
  <si>
    <t>Długość dróg do rozliczenia przy miałowaniu (km)</t>
  </si>
  <si>
    <t>długość drogi  (km)</t>
  </si>
  <si>
    <t>Załącznik nr 10 do SIWZ</t>
  </si>
  <si>
    <t>Kilometrarz dróg do zimowego utrzymania</t>
  </si>
  <si>
    <t>Nr sprawy PZD.T.262.03.2014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</si>
</sst>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0.0000"/>
    <numFmt numFmtId="179" formatCode="0.0"/>
  </numFmts>
  <fonts count="9">
    <font>
      <sz val="10"/>
      <name val="Arial CE"/>
      <family val="0"/>
    </font>
    <font>
      <b/>
      <sz val="12"/>
      <name val="Arial CE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color indexed="12"/>
      <name val="Arial CE"/>
      <family val="0"/>
    </font>
    <font>
      <b/>
      <sz val="10"/>
      <color indexed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17" applyFont="1" applyFill="1" applyBorder="1" applyAlignment="1">
      <alignment horizontal="center"/>
      <protection/>
    </xf>
    <xf numFmtId="0" fontId="3" fillId="0" borderId="1" xfId="17" applyFont="1" applyFill="1" applyBorder="1">
      <alignment/>
      <protection/>
    </xf>
    <xf numFmtId="177" fontId="2" fillId="0" borderId="2" xfId="17" applyNumberFormat="1" applyFont="1" applyFill="1" applyBorder="1" applyAlignment="1">
      <alignment horizontal="center"/>
      <protection/>
    </xf>
    <xf numFmtId="177" fontId="2" fillId="0" borderId="3" xfId="17" applyNumberFormat="1" applyFont="1" applyFill="1" applyBorder="1" applyAlignment="1">
      <alignment horizontal="center"/>
      <protection/>
    </xf>
    <xf numFmtId="177" fontId="2" fillId="0" borderId="1" xfId="17" applyNumberFormat="1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17" applyFont="1" applyFill="1" applyBorder="1" applyAlignment="1">
      <alignment horizontal="center"/>
      <protection/>
    </xf>
    <xf numFmtId="0" fontId="3" fillId="0" borderId="2" xfId="17" applyFont="1" applyFill="1" applyBorder="1">
      <alignment/>
      <protection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3.875" style="0" customWidth="1"/>
    <col min="2" max="2" width="8.25390625" style="0" bestFit="1" customWidth="1"/>
    <col min="3" max="3" width="29.625" style="0" customWidth="1"/>
    <col min="4" max="5" width="6.625" style="0" bestFit="1" customWidth="1"/>
    <col min="6" max="6" width="8.375" style="0" bestFit="1" customWidth="1"/>
    <col min="7" max="8" width="12.00390625" style="0" customWidth="1"/>
  </cols>
  <sheetData>
    <row r="1" spans="1:8" ht="18.75" customHeight="1">
      <c r="A1" s="19" t="s">
        <v>88</v>
      </c>
      <c r="B1" s="20"/>
      <c r="C1" s="20"/>
      <c r="D1" s="20"/>
      <c r="E1" s="20"/>
      <c r="F1" s="20"/>
      <c r="G1" s="20"/>
      <c r="H1" s="20"/>
    </row>
    <row r="2" spans="1:8" ht="16.5" customHeight="1">
      <c r="A2" s="25" t="s">
        <v>90</v>
      </c>
      <c r="B2" s="26"/>
      <c r="C2" s="26"/>
      <c r="D2" s="26"/>
      <c r="E2" s="26"/>
      <c r="F2" s="26"/>
      <c r="G2" s="26"/>
      <c r="H2" s="26"/>
    </row>
    <row r="4" spans="1:8" ht="36.75" customHeight="1">
      <c r="A4" s="24" t="s">
        <v>84</v>
      </c>
      <c r="B4" s="24"/>
      <c r="C4" s="24"/>
      <c r="D4" s="24"/>
      <c r="E4" s="24"/>
      <c r="F4" s="24"/>
      <c r="G4" s="24"/>
      <c r="H4" s="24"/>
    </row>
    <row r="5" spans="1:6" ht="15" customHeight="1">
      <c r="A5" s="11"/>
      <c r="B5" s="10"/>
      <c r="C5" s="10"/>
      <c r="D5" s="10"/>
      <c r="E5" s="10"/>
      <c r="F5" s="10"/>
    </row>
    <row r="6" spans="1:8" ht="63" customHeight="1">
      <c r="A6" s="16" t="s">
        <v>0</v>
      </c>
      <c r="B6" s="17" t="s">
        <v>83</v>
      </c>
      <c r="C6" s="16" t="s">
        <v>1</v>
      </c>
      <c r="D6" s="27" t="s">
        <v>89</v>
      </c>
      <c r="E6" s="27"/>
      <c r="F6" s="27" t="s">
        <v>87</v>
      </c>
      <c r="G6" s="27" t="s">
        <v>85</v>
      </c>
      <c r="H6" s="27" t="s">
        <v>86</v>
      </c>
    </row>
    <row r="7" spans="1:8" ht="18.75" customHeight="1">
      <c r="A7" s="16"/>
      <c r="B7" s="18"/>
      <c r="C7" s="16"/>
      <c r="D7" s="7" t="s">
        <v>28</v>
      </c>
      <c r="E7" s="7" t="s">
        <v>29</v>
      </c>
      <c r="F7" s="27"/>
      <c r="G7" s="27"/>
      <c r="H7" s="27"/>
    </row>
    <row r="8" spans="1:8" ht="12.75">
      <c r="A8" s="9">
        <v>1</v>
      </c>
      <c r="B8" s="12" t="s">
        <v>19</v>
      </c>
      <c r="C8" s="13" t="s">
        <v>18</v>
      </c>
      <c r="D8" s="4">
        <v>5.488</v>
      </c>
      <c r="E8" s="5">
        <v>10.431</v>
      </c>
      <c r="F8" s="4">
        <f>E8-D8</f>
        <v>4.942999999999999</v>
      </c>
      <c r="G8" s="14">
        <f>F8*2</f>
        <v>9.885999999999997</v>
      </c>
      <c r="H8" s="15">
        <f>F8</f>
        <v>4.942999999999999</v>
      </c>
    </row>
    <row r="9" spans="1:8" ht="12.75">
      <c r="A9" s="1">
        <v>2</v>
      </c>
      <c r="B9" s="2" t="s">
        <v>71</v>
      </c>
      <c r="C9" s="3" t="s">
        <v>72</v>
      </c>
      <c r="D9" s="4">
        <v>2.26</v>
      </c>
      <c r="E9" s="5">
        <v>4.22</v>
      </c>
      <c r="F9" s="6">
        <f aca="true" t="shared" si="0" ref="F9:F46">E9-D9</f>
        <v>1.96</v>
      </c>
      <c r="G9" s="15">
        <f aca="true" t="shared" si="1" ref="G9:G46">F9*2</f>
        <v>3.92</v>
      </c>
      <c r="H9" s="15">
        <f aca="true" t="shared" si="2" ref="H9:H46">F9</f>
        <v>1.96</v>
      </c>
    </row>
    <row r="10" spans="1:8" ht="12.75">
      <c r="A10" s="9">
        <v>3</v>
      </c>
      <c r="B10" s="2" t="s">
        <v>59</v>
      </c>
      <c r="C10" s="3" t="s">
        <v>60</v>
      </c>
      <c r="D10" s="4">
        <v>3.125</v>
      </c>
      <c r="E10" s="5">
        <v>5.475</v>
      </c>
      <c r="F10" s="6">
        <f t="shared" si="0"/>
        <v>2.3499999999999996</v>
      </c>
      <c r="G10" s="15">
        <f t="shared" si="1"/>
        <v>4.699999999999999</v>
      </c>
      <c r="H10" s="15">
        <f t="shared" si="2"/>
        <v>2.3499999999999996</v>
      </c>
    </row>
    <row r="11" spans="1:8" ht="12.75">
      <c r="A11" s="1">
        <v>4</v>
      </c>
      <c r="B11" s="2" t="s">
        <v>61</v>
      </c>
      <c r="C11" s="3" t="s">
        <v>62</v>
      </c>
      <c r="D11" s="4">
        <v>5.49</v>
      </c>
      <c r="E11" s="5">
        <v>6.935</v>
      </c>
      <c r="F11" s="6">
        <f t="shared" si="0"/>
        <v>1.4449999999999994</v>
      </c>
      <c r="G11" s="15">
        <f t="shared" si="1"/>
        <v>2.889999999999999</v>
      </c>
      <c r="H11" s="15">
        <f t="shared" si="2"/>
        <v>1.4449999999999994</v>
      </c>
    </row>
    <row r="12" spans="1:8" ht="12.75">
      <c r="A12" s="9">
        <v>5</v>
      </c>
      <c r="B12" s="2" t="s">
        <v>14</v>
      </c>
      <c r="C12" s="3" t="s">
        <v>63</v>
      </c>
      <c r="D12" s="4">
        <v>10.3</v>
      </c>
      <c r="E12" s="5">
        <v>12.77</v>
      </c>
      <c r="F12" s="6">
        <f t="shared" si="0"/>
        <v>2.469999999999999</v>
      </c>
      <c r="G12" s="15">
        <f t="shared" si="1"/>
        <v>4.939999999999998</v>
      </c>
      <c r="H12" s="15">
        <f t="shared" si="2"/>
        <v>2.469999999999999</v>
      </c>
    </row>
    <row r="13" spans="1:8" ht="12.75">
      <c r="A13" s="1">
        <v>6</v>
      </c>
      <c r="B13" s="2" t="s">
        <v>4</v>
      </c>
      <c r="C13" s="3" t="s">
        <v>30</v>
      </c>
      <c r="D13" s="4">
        <v>0</v>
      </c>
      <c r="E13" s="5">
        <v>7.118</v>
      </c>
      <c r="F13" s="6">
        <f t="shared" si="0"/>
        <v>7.118</v>
      </c>
      <c r="G13" s="14">
        <f t="shared" si="1"/>
        <v>14.236</v>
      </c>
      <c r="H13" s="15">
        <f t="shared" si="2"/>
        <v>7.118</v>
      </c>
    </row>
    <row r="14" spans="1:8" ht="12.75">
      <c r="A14" s="9">
        <v>7</v>
      </c>
      <c r="B14" s="2" t="s">
        <v>31</v>
      </c>
      <c r="C14" s="3" t="s">
        <v>32</v>
      </c>
      <c r="D14" s="4">
        <v>2.16</v>
      </c>
      <c r="E14" s="5">
        <v>8.43</v>
      </c>
      <c r="F14" s="6">
        <f t="shared" si="0"/>
        <v>6.27</v>
      </c>
      <c r="G14" s="15">
        <f t="shared" si="1"/>
        <v>12.54</v>
      </c>
      <c r="H14" s="15">
        <f t="shared" si="2"/>
        <v>6.27</v>
      </c>
    </row>
    <row r="15" spans="1:8" ht="12.75">
      <c r="A15" s="1">
        <v>8</v>
      </c>
      <c r="B15" s="2" t="s">
        <v>33</v>
      </c>
      <c r="C15" s="3" t="s">
        <v>34</v>
      </c>
      <c r="D15" s="4">
        <v>10.397</v>
      </c>
      <c r="E15" s="5">
        <v>12.947</v>
      </c>
      <c r="F15" s="6">
        <f t="shared" si="0"/>
        <v>2.549999999999999</v>
      </c>
      <c r="G15" s="15">
        <f t="shared" si="1"/>
        <v>5.099999999999998</v>
      </c>
      <c r="H15" s="15">
        <f t="shared" si="2"/>
        <v>2.549999999999999</v>
      </c>
    </row>
    <row r="16" spans="1:8" ht="12.75">
      <c r="A16" s="9">
        <v>9</v>
      </c>
      <c r="B16" s="2" t="s">
        <v>2</v>
      </c>
      <c r="C16" s="3" t="s">
        <v>20</v>
      </c>
      <c r="D16" s="4">
        <v>0</v>
      </c>
      <c r="E16" s="5">
        <v>3.538</v>
      </c>
      <c r="F16" s="6">
        <f t="shared" si="0"/>
        <v>3.538</v>
      </c>
      <c r="G16" s="14">
        <f t="shared" si="1"/>
        <v>7.076</v>
      </c>
      <c r="H16" s="15">
        <f t="shared" si="2"/>
        <v>3.538</v>
      </c>
    </row>
    <row r="17" spans="1:8" ht="12.75">
      <c r="A17" s="1">
        <v>10</v>
      </c>
      <c r="B17" s="2" t="s">
        <v>21</v>
      </c>
      <c r="C17" s="3" t="s">
        <v>80</v>
      </c>
      <c r="D17" s="4">
        <v>0</v>
      </c>
      <c r="E17" s="5">
        <v>4.445</v>
      </c>
      <c r="F17" s="6">
        <f t="shared" si="0"/>
        <v>4.445</v>
      </c>
      <c r="G17" s="15">
        <f t="shared" si="1"/>
        <v>8.89</v>
      </c>
      <c r="H17" s="15">
        <f t="shared" si="2"/>
        <v>4.445</v>
      </c>
    </row>
    <row r="18" spans="1:8" ht="12.75">
      <c r="A18" s="9">
        <v>11</v>
      </c>
      <c r="B18" s="2" t="s">
        <v>3</v>
      </c>
      <c r="C18" s="3" t="s">
        <v>79</v>
      </c>
      <c r="D18" s="4">
        <v>2.988</v>
      </c>
      <c r="E18" s="5">
        <v>9.104</v>
      </c>
      <c r="F18" s="6">
        <f t="shared" si="0"/>
        <v>6.116</v>
      </c>
      <c r="G18" s="14">
        <f t="shared" si="1"/>
        <v>12.232</v>
      </c>
      <c r="H18" s="15">
        <f t="shared" si="2"/>
        <v>6.116</v>
      </c>
    </row>
    <row r="19" spans="1:8" ht="12.75">
      <c r="A19" s="1">
        <v>12</v>
      </c>
      <c r="B19" s="2" t="s">
        <v>22</v>
      </c>
      <c r="C19" s="3" t="s">
        <v>82</v>
      </c>
      <c r="D19" s="4">
        <v>0</v>
      </c>
      <c r="E19" s="5">
        <v>13.406</v>
      </c>
      <c r="F19" s="6">
        <f t="shared" si="0"/>
        <v>13.406</v>
      </c>
      <c r="G19" s="14">
        <f t="shared" si="1"/>
        <v>26.812</v>
      </c>
      <c r="H19" s="15">
        <f t="shared" si="2"/>
        <v>13.406</v>
      </c>
    </row>
    <row r="20" spans="1:8" ht="12.75">
      <c r="A20" s="9">
        <v>13</v>
      </c>
      <c r="B20" s="2" t="s">
        <v>23</v>
      </c>
      <c r="C20" s="3" t="s">
        <v>81</v>
      </c>
      <c r="D20" s="4">
        <v>0</v>
      </c>
      <c r="E20" s="5">
        <v>14.415</v>
      </c>
      <c r="F20" s="6">
        <f t="shared" si="0"/>
        <v>14.415</v>
      </c>
      <c r="G20" s="15">
        <f t="shared" si="1"/>
        <v>28.83</v>
      </c>
      <c r="H20" s="15">
        <f t="shared" si="2"/>
        <v>14.415</v>
      </c>
    </row>
    <row r="21" spans="1:8" ht="12.75">
      <c r="A21" s="1">
        <v>14</v>
      </c>
      <c r="B21" s="2" t="s">
        <v>24</v>
      </c>
      <c r="C21" s="3" t="s">
        <v>25</v>
      </c>
      <c r="D21" s="4">
        <v>6.905</v>
      </c>
      <c r="E21" s="5">
        <v>7.74</v>
      </c>
      <c r="F21" s="6">
        <f>E21-D21</f>
        <v>0.835</v>
      </c>
      <c r="G21" s="15">
        <f t="shared" si="1"/>
        <v>1.67</v>
      </c>
      <c r="H21" s="15">
        <f t="shared" si="2"/>
        <v>0.835</v>
      </c>
    </row>
    <row r="22" spans="1:8" ht="12.75">
      <c r="A22" s="9">
        <v>15</v>
      </c>
      <c r="B22" s="2" t="s">
        <v>73</v>
      </c>
      <c r="C22" s="3" t="s">
        <v>74</v>
      </c>
      <c r="D22" s="4">
        <v>0</v>
      </c>
      <c r="E22" s="5">
        <v>3.025</v>
      </c>
      <c r="F22" s="6">
        <f t="shared" si="0"/>
        <v>3.025</v>
      </c>
      <c r="G22" s="15">
        <f t="shared" si="1"/>
        <v>6.05</v>
      </c>
      <c r="H22" s="15">
        <f t="shared" si="2"/>
        <v>3.025</v>
      </c>
    </row>
    <row r="23" spans="1:8" ht="12.75">
      <c r="A23" s="1">
        <v>16</v>
      </c>
      <c r="B23" s="2" t="s">
        <v>6</v>
      </c>
      <c r="C23" s="3" t="s">
        <v>75</v>
      </c>
      <c r="D23" s="4">
        <v>0</v>
      </c>
      <c r="E23" s="5">
        <v>8.072</v>
      </c>
      <c r="F23" s="6">
        <f t="shared" si="0"/>
        <v>8.072</v>
      </c>
      <c r="G23" s="14">
        <f t="shared" si="1"/>
        <v>16.144</v>
      </c>
      <c r="H23" s="15">
        <f t="shared" si="2"/>
        <v>8.072</v>
      </c>
    </row>
    <row r="24" spans="1:8" ht="12.75">
      <c r="A24" s="9">
        <v>17</v>
      </c>
      <c r="B24" s="2" t="s">
        <v>26</v>
      </c>
      <c r="C24" s="3" t="s">
        <v>27</v>
      </c>
      <c r="D24" s="4">
        <v>0</v>
      </c>
      <c r="E24" s="5">
        <v>6.345</v>
      </c>
      <c r="F24" s="6">
        <f t="shared" si="0"/>
        <v>6.345</v>
      </c>
      <c r="G24" s="15">
        <f t="shared" si="1"/>
        <v>12.69</v>
      </c>
      <c r="H24" s="15">
        <f t="shared" si="2"/>
        <v>6.345</v>
      </c>
    </row>
    <row r="25" spans="1:8" ht="12.75">
      <c r="A25" s="1">
        <v>18</v>
      </c>
      <c r="B25" s="2" t="s">
        <v>64</v>
      </c>
      <c r="C25" s="3" t="s">
        <v>65</v>
      </c>
      <c r="D25" s="4">
        <v>0</v>
      </c>
      <c r="E25" s="5">
        <v>3.793</v>
      </c>
      <c r="F25" s="6">
        <f t="shared" si="0"/>
        <v>3.793</v>
      </c>
      <c r="G25" s="14">
        <f t="shared" si="1"/>
        <v>7.586</v>
      </c>
      <c r="H25" s="15">
        <f t="shared" si="2"/>
        <v>3.793</v>
      </c>
    </row>
    <row r="26" spans="1:8" ht="12.75">
      <c r="A26" s="9">
        <v>19</v>
      </c>
      <c r="B26" s="2" t="s">
        <v>66</v>
      </c>
      <c r="C26" s="3" t="s">
        <v>67</v>
      </c>
      <c r="D26" s="4">
        <v>0</v>
      </c>
      <c r="E26" s="5">
        <v>3.64</v>
      </c>
      <c r="F26" s="6">
        <f t="shared" si="0"/>
        <v>3.64</v>
      </c>
      <c r="G26" s="15">
        <f t="shared" si="1"/>
        <v>7.28</v>
      </c>
      <c r="H26" s="15">
        <f t="shared" si="2"/>
        <v>3.64</v>
      </c>
    </row>
    <row r="27" spans="1:8" ht="12.75">
      <c r="A27" s="1">
        <v>20</v>
      </c>
      <c r="B27" s="2" t="s">
        <v>68</v>
      </c>
      <c r="C27" s="3" t="s">
        <v>69</v>
      </c>
      <c r="D27" s="4">
        <v>0</v>
      </c>
      <c r="E27" s="5">
        <v>9.72</v>
      </c>
      <c r="F27" s="6">
        <f t="shared" si="0"/>
        <v>9.72</v>
      </c>
      <c r="G27" s="15">
        <f t="shared" si="1"/>
        <v>19.44</v>
      </c>
      <c r="H27" s="15">
        <f t="shared" si="2"/>
        <v>9.72</v>
      </c>
    </row>
    <row r="28" spans="1:8" ht="12.75">
      <c r="A28" s="9">
        <v>21</v>
      </c>
      <c r="B28" s="2" t="s">
        <v>5</v>
      </c>
      <c r="C28" s="3" t="s">
        <v>35</v>
      </c>
      <c r="D28" s="4">
        <v>0</v>
      </c>
      <c r="E28" s="5">
        <v>14.228</v>
      </c>
      <c r="F28" s="6">
        <f t="shared" si="0"/>
        <v>14.228</v>
      </c>
      <c r="G28" s="14">
        <f t="shared" si="1"/>
        <v>28.456</v>
      </c>
      <c r="H28" s="15">
        <f t="shared" si="2"/>
        <v>14.228</v>
      </c>
    </row>
    <row r="29" spans="1:8" ht="12.75">
      <c r="A29" s="1">
        <v>22</v>
      </c>
      <c r="B29" s="2" t="s">
        <v>76</v>
      </c>
      <c r="C29" s="3" t="s">
        <v>77</v>
      </c>
      <c r="D29" s="4">
        <v>0</v>
      </c>
      <c r="E29" s="5">
        <v>3.5</v>
      </c>
      <c r="F29" s="6">
        <f t="shared" si="0"/>
        <v>3.5</v>
      </c>
      <c r="G29" s="15">
        <f t="shared" si="1"/>
        <v>7</v>
      </c>
      <c r="H29" s="15">
        <f t="shared" si="2"/>
        <v>3.5</v>
      </c>
    </row>
    <row r="30" spans="1:8" ht="12.75">
      <c r="A30" s="9">
        <v>23</v>
      </c>
      <c r="B30" s="2" t="s">
        <v>15</v>
      </c>
      <c r="C30" s="3" t="s">
        <v>70</v>
      </c>
      <c r="D30" s="4">
        <v>0</v>
      </c>
      <c r="E30" s="5">
        <v>8.372</v>
      </c>
      <c r="F30" s="6">
        <f t="shared" si="0"/>
        <v>8.372</v>
      </c>
      <c r="G30" s="14">
        <f t="shared" si="1"/>
        <v>16.744</v>
      </c>
      <c r="H30" s="15">
        <f t="shared" si="2"/>
        <v>8.372</v>
      </c>
    </row>
    <row r="31" spans="1:8" ht="12.75">
      <c r="A31" s="1">
        <v>24</v>
      </c>
      <c r="B31" s="2" t="s">
        <v>36</v>
      </c>
      <c r="C31" s="3" t="s">
        <v>37</v>
      </c>
      <c r="D31" s="4">
        <v>0</v>
      </c>
      <c r="E31" s="5">
        <v>8.438</v>
      </c>
      <c r="F31" s="6">
        <f t="shared" si="0"/>
        <v>8.438</v>
      </c>
      <c r="G31" s="14">
        <f t="shared" si="1"/>
        <v>16.876</v>
      </c>
      <c r="H31" s="15">
        <f t="shared" si="2"/>
        <v>8.438</v>
      </c>
    </row>
    <row r="32" spans="1:8" ht="12.75">
      <c r="A32" s="9">
        <v>25</v>
      </c>
      <c r="B32" s="2" t="s">
        <v>38</v>
      </c>
      <c r="C32" s="3" t="s">
        <v>39</v>
      </c>
      <c r="D32" s="4">
        <v>0</v>
      </c>
      <c r="E32" s="5">
        <v>5.83</v>
      </c>
      <c r="F32" s="6">
        <f t="shared" si="0"/>
        <v>5.83</v>
      </c>
      <c r="G32" s="15">
        <f t="shared" si="1"/>
        <v>11.66</v>
      </c>
      <c r="H32" s="15">
        <f t="shared" si="2"/>
        <v>5.83</v>
      </c>
    </row>
    <row r="33" spans="1:8" ht="12.75">
      <c r="A33" s="1">
        <v>26</v>
      </c>
      <c r="B33" s="2" t="s">
        <v>40</v>
      </c>
      <c r="C33" s="3" t="s">
        <v>41</v>
      </c>
      <c r="D33" s="4">
        <v>0</v>
      </c>
      <c r="E33" s="5">
        <v>9.795</v>
      </c>
      <c r="F33" s="6">
        <f t="shared" si="0"/>
        <v>9.795</v>
      </c>
      <c r="G33" s="15">
        <f t="shared" si="1"/>
        <v>19.59</v>
      </c>
      <c r="H33" s="15">
        <f t="shared" si="2"/>
        <v>9.795</v>
      </c>
    </row>
    <row r="34" spans="1:8" ht="12.75">
      <c r="A34" s="9">
        <v>27</v>
      </c>
      <c r="B34" s="2" t="s">
        <v>7</v>
      </c>
      <c r="C34" s="3" t="s">
        <v>8</v>
      </c>
      <c r="D34" s="4">
        <v>0</v>
      </c>
      <c r="E34" s="5">
        <v>2</v>
      </c>
      <c r="F34" s="6">
        <f t="shared" si="0"/>
        <v>2</v>
      </c>
      <c r="G34" s="15">
        <f t="shared" si="1"/>
        <v>4</v>
      </c>
      <c r="H34" s="15">
        <f t="shared" si="2"/>
        <v>2</v>
      </c>
    </row>
    <row r="35" spans="1:8" ht="12.75">
      <c r="A35" s="1">
        <v>28</v>
      </c>
      <c r="B35" s="2" t="s">
        <v>42</v>
      </c>
      <c r="C35" s="3" t="s">
        <v>43</v>
      </c>
      <c r="D35" s="4">
        <v>0</v>
      </c>
      <c r="E35" s="5">
        <v>2.36</v>
      </c>
      <c r="F35" s="6">
        <f t="shared" si="0"/>
        <v>2.36</v>
      </c>
      <c r="G35" s="15">
        <f t="shared" si="1"/>
        <v>4.72</v>
      </c>
      <c r="H35" s="15">
        <f t="shared" si="2"/>
        <v>2.36</v>
      </c>
    </row>
    <row r="36" spans="1:8" ht="12.75">
      <c r="A36" s="9">
        <v>29</v>
      </c>
      <c r="B36" s="2" t="s">
        <v>46</v>
      </c>
      <c r="C36" s="3" t="s">
        <v>47</v>
      </c>
      <c r="D36" s="4">
        <v>0</v>
      </c>
      <c r="E36" s="5">
        <v>5.047</v>
      </c>
      <c r="F36" s="6">
        <f t="shared" si="0"/>
        <v>5.047</v>
      </c>
      <c r="G36" s="14">
        <f t="shared" si="1"/>
        <v>10.094</v>
      </c>
      <c r="H36" s="15">
        <f t="shared" si="2"/>
        <v>5.047</v>
      </c>
    </row>
    <row r="37" spans="1:8" ht="12.75">
      <c r="A37" s="1">
        <v>30</v>
      </c>
      <c r="B37" s="2" t="s">
        <v>44</v>
      </c>
      <c r="C37" s="3" t="s">
        <v>45</v>
      </c>
      <c r="D37" s="4">
        <v>0</v>
      </c>
      <c r="E37" s="5">
        <v>1.895</v>
      </c>
      <c r="F37" s="6">
        <f t="shared" si="0"/>
        <v>1.895</v>
      </c>
      <c r="G37" s="15">
        <f t="shared" si="1"/>
        <v>3.79</v>
      </c>
      <c r="H37" s="15">
        <f t="shared" si="2"/>
        <v>1.895</v>
      </c>
    </row>
    <row r="38" spans="1:8" ht="12.75">
      <c r="A38" s="9">
        <v>31</v>
      </c>
      <c r="B38" s="2" t="s">
        <v>48</v>
      </c>
      <c r="C38" s="3" t="s">
        <v>49</v>
      </c>
      <c r="D38" s="4">
        <v>0</v>
      </c>
      <c r="E38" s="5">
        <v>2.444</v>
      </c>
      <c r="F38" s="6">
        <f t="shared" si="0"/>
        <v>2.444</v>
      </c>
      <c r="G38" s="15">
        <f t="shared" si="1"/>
        <v>4.888</v>
      </c>
      <c r="H38" s="15">
        <f t="shared" si="2"/>
        <v>2.444</v>
      </c>
    </row>
    <row r="39" spans="1:8" ht="12.75">
      <c r="A39" s="1">
        <v>32</v>
      </c>
      <c r="B39" s="2" t="s">
        <v>9</v>
      </c>
      <c r="C39" s="3" t="s">
        <v>50</v>
      </c>
      <c r="D39" s="4">
        <v>0</v>
      </c>
      <c r="E39" s="5">
        <v>8.12</v>
      </c>
      <c r="F39" s="6">
        <f t="shared" si="0"/>
        <v>8.12</v>
      </c>
      <c r="G39" s="15">
        <f t="shared" si="1"/>
        <v>16.24</v>
      </c>
      <c r="H39" s="15">
        <f t="shared" si="2"/>
        <v>8.12</v>
      </c>
    </row>
    <row r="40" spans="1:8" ht="12.75">
      <c r="A40" s="9">
        <v>33</v>
      </c>
      <c r="B40" s="2" t="s">
        <v>10</v>
      </c>
      <c r="C40" s="3" t="s">
        <v>51</v>
      </c>
      <c r="D40" s="4">
        <v>0</v>
      </c>
      <c r="E40" s="5">
        <v>7.063</v>
      </c>
      <c r="F40" s="6">
        <f t="shared" si="0"/>
        <v>7.063</v>
      </c>
      <c r="G40" s="15">
        <f t="shared" si="1"/>
        <v>14.126</v>
      </c>
      <c r="H40" s="15">
        <f t="shared" si="2"/>
        <v>7.063</v>
      </c>
    </row>
    <row r="41" spans="1:8" ht="12.75">
      <c r="A41" s="1">
        <v>34</v>
      </c>
      <c r="B41" s="2" t="s">
        <v>11</v>
      </c>
      <c r="C41" s="3" t="s">
        <v>52</v>
      </c>
      <c r="D41" s="4">
        <v>0</v>
      </c>
      <c r="E41" s="5">
        <v>12.019</v>
      </c>
      <c r="F41" s="6">
        <f t="shared" si="0"/>
        <v>12.019</v>
      </c>
      <c r="G41" s="15">
        <f t="shared" si="1"/>
        <v>24.038</v>
      </c>
      <c r="H41" s="15">
        <f t="shared" si="2"/>
        <v>12.019</v>
      </c>
    </row>
    <row r="42" spans="1:8" ht="12.75">
      <c r="A42" s="9">
        <v>35</v>
      </c>
      <c r="B42" s="2" t="s">
        <v>53</v>
      </c>
      <c r="C42" s="3" t="s">
        <v>54</v>
      </c>
      <c r="D42" s="4">
        <v>0</v>
      </c>
      <c r="E42" s="5">
        <v>18.033</v>
      </c>
      <c r="F42" s="6">
        <f t="shared" si="0"/>
        <v>18.033</v>
      </c>
      <c r="G42" s="15">
        <f t="shared" si="1"/>
        <v>36.066</v>
      </c>
      <c r="H42" s="15">
        <f t="shared" si="2"/>
        <v>18.033</v>
      </c>
    </row>
    <row r="43" spans="1:8" ht="12.75">
      <c r="A43" s="1">
        <v>36</v>
      </c>
      <c r="B43" s="2" t="s">
        <v>17</v>
      </c>
      <c r="C43" s="3" t="s">
        <v>16</v>
      </c>
      <c r="D43" s="4">
        <v>0</v>
      </c>
      <c r="E43" s="5">
        <v>7.59</v>
      </c>
      <c r="F43" s="6">
        <f t="shared" si="0"/>
        <v>7.59</v>
      </c>
      <c r="G43" s="15">
        <f t="shared" si="1"/>
        <v>15.18</v>
      </c>
      <c r="H43" s="15">
        <f t="shared" si="2"/>
        <v>7.59</v>
      </c>
    </row>
    <row r="44" spans="1:8" ht="12.75">
      <c r="A44" s="9">
        <v>37</v>
      </c>
      <c r="B44" s="2" t="s">
        <v>12</v>
      </c>
      <c r="C44" s="3" t="s">
        <v>55</v>
      </c>
      <c r="D44" s="4">
        <v>0</v>
      </c>
      <c r="E44" s="5">
        <v>3.4</v>
      </c>
      <c r="F44" s="6">
        <f t="shared" si="0"/>
        <v>3.4</v>
      </c>
      <c r="G44" s="15">
        <f t="shared" si="1"/>
        <v>6.8</v>
      </c>
      <c r="H44" s="15">
        <f t="shared" si="2"/>
        <v>3.4</v>
      </c>
    </row>
    <row r="45" spans="1:8" ht="12.75">
      <c r="A45" s="1">
        <v>38</v>
      </c>
      <c r="B45" s="2" t="s">
        <v>56</v>
      </c>
      <c r="C45" s="3" t="s">
        <v>57</v>
      </c>
      <c r="D45" s="4">
        <v>0</v>
      </c>
      <c r="E45" s="5">
        <v>7.847</v>
      </c>
      <c r="F45" s="6">
        <f t="shared" si="0"/>
        <v>7.847</v>
      </c>
      <c r="G45" s="15">
        <f t="shared" si="1"/>
        <v>15.694</v>
      </c>
      <c r="H45" s="15">
        <f t="shared" si="2"/>
        <v>7.847</v>
      </c>
    </row>
    <row r="46" spans="1:8" ht="12.75">
      <c r="A46" s="9">
        <v>39</v>
      </c>
      <c r="B46" s="2" t="s">
        <v>13</v>
      </c>
      <c r="C46" s="3" t="s">
        <v>58</v>
      </c>
      <c r="D46" s="4">
        <v>2.92</v>
      </c>
      <c r="E46" s="5">
        <v>7.72</v>
      </c>
      <c r="F46" s="6">
        <f t="shared" si="0"/>
        <v>4.8</v>
      </c>
      <c r="G46" s="15">
        <f t="shared" si="1"/>
        <v>9.6</v>
      </c>
      <c r="H46" s="15">
        <f t="shared" si="2"/>
        <v>4.8</v>
      </c>
    </row>
    <row r="47" spans="1:8" ht="12.75">
      <c r="A47" s="21" t="s">
        <v>78</v>
      </c>
      <c r="B47" s="22"/>
      <c r="C47" s="22"/>
      <c r="D47" s="22"/>
      <c r="E47" s="23"/>
      <c r="F47" s="8">
        <f>SUM(F8:F46)</f>
        <v>239.237</v>
      </c>
      <c r="G47" s="8">
        <f>SUM(G8:G46)</f>
        <v>478.474</v>
      </c>
      <c r="H47" s="8">
        <f>SUM(H8:H46)</f>
        <v>239.237</v>
      </c>
    </row>
  </sheetData>
  <mergeCells count="11">
    <mergeCell ref="A47:E47"/>
    <mergeCell ref="A4:H4"/>
    <mergeCell ref="A2:H2"/>
    <mergeCell ref="G6:G7"/>
    <mergeCell ref="H6:H7"/>
    <mergeCell ref="D6:E6"/>
    <mergeCell ref="F6:F7"/>
    <mergeCell ref="C6:C7"/>
    <mergeCell ref="B6:B7"/>
    <mergeCell ref="A6:A7"/>
    <mergeCell ref="A1:H1"/>
  </mergeCells>
  <printOptions/>
  <pageMargins left="0.7874015748031497" right="0.393700787401574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PC2</cp:lastModifiedBy>
  <cp:lastPrinted>2013-10-07T08:46:19Z</cp:lastPrinted>
  <dcterms:created xsi:type="dcterms:W3CDTF">1997-02-26T13:46:56Z</dcterms:created>
  <dcterms:modified xsi:type="dcterms:W3CDTF">2014-08-19T09:37:22Z</dcterms:modified>
  <cp:category/>
  <cp:version/>
  <cp:contentType/>
  <cp:contentStatus/>
</cp:coreProperties>
</file>